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352\Desktop\工业  12.24\电池管理系统：监控和保护芯片\"/>
    </mc:Choice>
  </mc:AlternateContent>
  <xr:revisionPtr revIDLastSave="0" documentId="8_{F9D25BBF-80E7-4371-B6AD-8F9AB8192C4B}" xr6:coauthVersionLast="47" xr6:coauthVersionMax="47" xr10:uidLastSave="{00000000-0000-0000-0000-000000000000}"/>
  <bookViews>
    <workbookView xWindow="-98" yWindow="-98" windowWidth="21795" windowHeight="12975" xr2:uid="{66C2D781-2FD8-452A-B637-CC7BBD62B751}"/>
  </bookViews>
  <sheets>
    <sheet name="MPS Products 电池管理系统：监控和保护芯片 202" sheetId="1" r:id="rId1"/>
  </sheets>
  <calcPr calcId="0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<sst xmlns="http://schemas.openxmlformats.org/spreadsheetml/2006/main" count="99" uniqueCount="42">
  <si>
    <t>Part Number</t>
  </si>
  <si>
    <t>Description</t>
  </si>
  <si>
    <t>Status</t>
  </si>
  <si>
    <t>MPS Inventory</t>
  </si>
  <si>
    <t>Number of Series Cells (min)</t>
  </si>
  <si>
    <t>Number of Series Cells (max)</t>
  </si>
  <si>
    <t>Max Pack Voltage</t>
  </si>
  <si>
    <t>Min Pack Voltage</t>
  </si>
  <si>
    <t>Hide Side or Low Driver</t>
  </si>
  <si>
    <t>Coulomb Counting</t>
  </si>
  <si>
    <t>Self-Diagnosis</t>
  </si>
  <si>
    <t>Cell Voltage Accuracy at -20C to 60C</t>
  </si>
  <si>
    <t>Cell Voltage Accuracy at Room Temp</t>
  </si>
  <si>
    <t>通讯接口</t>
  </si>
  <si>
    <t>Protection</t>
  </si>
  <si>
    <t>特性</t>
  </si>
  <si>
    <t>封装</t>
  </si>
  <si>
    <t>带库仑计数功能的 7 节至 16 节高精度电池监控器和保护器</t>
  </si>
  <si>
    <t>预发布新品</t>
  </si>
  <si>
    <t>N</t>
  </si>
  <si>
    <t>高端</t>
  </si>
  <si>
    <t>是</t>
  </si>
  <si>
    <t>±10mV</t>
  </si>
  <si>
    <t>±5mV</t>
  </si>
  <si>
    <t>CRC, I2C/SPI</t>
  </si>
  <si>
    <t>Charge/Discharge Over-Current Protection, Charge/Discharge Short-Circuit Protection, Cell Under/Over-Voltage Protection, Pack Under/Over-Voltage Protection, Cell Low/High-Temperature Protection, Die High-Temperature Protection</t>
  </si>
  <si>
    <t>3 Low-Voltage GPIO, Charger Detection, DSG Soft Start, Load Detection, Lockable MTP for Protection Threshold, Open-Wire Detection, Persistent Dead Battery Flag, Watchdog</t>
  </si>
  <si>
    <t>TQFP-48 (7x7)</t>
  </si>
  <si>
    <t>±7.5mV</t>
  </si>
  <si>
    <t>3 Low-Voltage GPIO, Charger Detection, DSG Soft Start, High-Voltage GPIO, Interrupt Alert, Load Detection, Lockable MTP for Protection Threshold, Open-Wire Detection, Persistent Dead Battery Flag, Synchronous Cell Voltage and Current Measurement, Watchdog</t>
  </si>
  <si>
    <t>具有库仑计数功能的 7 节至 16 节高精度电池监控器</t>
  </si>
  <si>
    <t>正在供货</t>
  </si>
  <si>
    <t>Y</t>
  </si>
  <si>
    <t>否</t>
  </si>
  <si>
    <t>3 Low-Voltage GPIO, Interrupt Alert, Open-Wire Detection, Persistent Dead Battery Flag, Synchronous Cell Voltage and Current Measurement, Watchdog</t>
  </si>
  <si>
    <t>具有库仑计数功能的 7节 至 14节高精度电池监控器和保护器</t>
  </si>
  <si>
    <t>±12.5mV</t>
  </si>
  <si>
    <t>3 Low-Voltage GPIO, DSG Soft Start, Interrupt Alert, Lockable MTP for Protection Threshold, Open-Wire Detection, Persistent Dead Battery Flag, Watchdog</t>
  </si>
  <si>
    <t>具有库仑计数功能的 4节至 10 节高精度电池监控器和保护器</t>
  </si>
  <si>
    <t>具有库仑计数功能的 7节 至 16 节高精度电池监控器和保护器</t>
    <phoneticPr fontId="18" type="noConversion"/>
  </si>
  <si>
    <t>7至 16节电池监控器和保护器</t>
    <phoneticPr fontId="18" type="noConversion"/>
  </si>
  <si>
    <t>具有库仑计数功能的 4 节至 16 节高精度电池监控器和保护器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</si>
</sst>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636C3-7E6E-4B3A-AD8D-C3F8720664B3}">
  <dimension ref="A1:Q8"/>
  <sheetViews>
    <sheetView tabSelected="1" zoomScale="115" zoomScaleNormal="115" workbookViewId="0">
      <selection activeCell="D13" sqref="D13"/>
    </sheetView>
  </sheetViews>
  <sheetFormatPr defaultRowHeight="13.9" x14ac:dyDescent="0.4"/>
  <sheetData>
    <row r="1" spans="1:17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4">
      <c r="A2" t="str">
        <f>HYPERLINK("https://www.monolithicpower.cn/cn/products/mp2795.html?utm_source=mps_website&amp;utm_medium=document&amp;utm_campaign=category-spreadsheet","MP2795")</f>
        <v>MP2795</v>
      </c>
      <c r="B2" t="s">
        <v>17</v>
      </c>
      <c r="C2" t="s">
        <v>18</v>
      </c>
      <c r="D2" t="s">
        <v>19</v>
      </c>
      <c r="E2">
        <v>7</v>
      </c>
      <c r="F2">
        <v>16</v>
      </c>
      <c r="G2">
        <v>86</v>
      </c>
      <c r="H2">
        <v>18</v>
      </c>
      <c r="I2" t="s">
        <v>20</v>
      </c>
      <c r="J2" t="s">
        <v>21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</row>
    <row r="3" spans="1:17" x14ac:dyDescent="0.4">
      <c r="A3" t="str">
        <f>HYPERLINK("https://www.monolithicpower.cn/cn/products/mp2793.html?utm_source=mps_website&amp;utm_medium=document&amp;utm_campaign=category-spreadsheet","MP2793")</f>
        <v>MP2793</v>
      </c>
      <c r="B3" t="s">
        <v>41</v>
      </c>
      <c r="C3" t="s">
        <v>18</v>
      </c>
      <c r="D3" t="s">
        <v>19</v>
      </c>
      <c r="E3">
        <v>4</v>
      </c>
      <c r="F3">
        <v>16</v>
      </c>
      <c r="G3">
        <v>86</v>
      </c>
      <c r="H3">
        <v>10</v>
      </c>
      <c r="I3" t="s">
        <v>20</v>
      </c>
      <c r="J3" t="s">
        <v>21</v>
      </c>
      <c r="K3" t="s">
        <v>21</v>
      </c>
      <c r="L3" t="s">
        <v>28</v>
      </c>
      <c r="M3" t="s">
        <v>23</v>
      </c>
      <c r="N3" t="s">
        <v>24</v>
      </c>
      <c r="O3" t="s">
        <v>25</v>
      </c>
      <c r="P3" t="s">
        <v>29</v>
      </c>
      <c r="Q3" t="s">
        <v>27</v>
      </c>
    </row>
    <row r="4" spans="1:17" x14ac:dyDescent="0.4">
      <c r="A4" t="str">
        <f>HYPERLINK("https://www.monolithicpower.cn/cn/products/mp2787.html?utm_source=mps_website&amp;utm_medium=document&amp;utm_campaign=category-spreadsheet","MP2787")</f>
        <v>MP2787</v>
      </c>
      <c r="B4" t="s">
        <v>30</v>
      </c>
      <c r="C4" t="s">
        <v>31</v>
      </c>
      <c r="D4" t="s">
        <v>32</v>
      </c>
      <c r="E4">
        <v>7</v>
      </c>
      <c r="F4">
        <v>16</v>
      </c>
      <c r="G4">
        <v>86</v>
      </c>
      <c r="H4">
        <v>18</v>
      </c>
      <c r="J4" t="s">
        <v>21</v>
      </c>
      <c r="K4" t="s">
        <v>33</v>
      </c>
      <c r="L4" t="s">
        <v>28</v>
      </c>
      <c r="M4" t="s">
        <v>23</v>
      </c>
      <c r="N4" t="s">
        <v>24</v>
      </c>
      <c r="P4" t="s">
        <v>34</v>
      </c>
      <c r="Q4" t="s">
        <v>27</v>
      </c>
    </row>
    <row r="5" spans="1:17" x14ac:dyDescent="0.4">
      <c r="A5" t="str">
        <f>HYPERLINK("https://www.monolithicpower.cn/cn/products/mp2791.html?utm_source=mps_website&amp;utm_medium=document&amp;utm_campaign=category-spreadsheet","MP2791")</f>
        <v>MP2791</v>
      </c>
      <c r="B5" t="s">
        <v>35</v>
      </c>
      <c r="C5" t="s">
        <v>31</v>
      </c>
      <c r="D5" t="s">
        <v>32</v>
      </c>
      <c r="E5">
        <v>7</v>
      </c>
      <c r="F5">
        <v>14</v>
      </c>
      <c r="G5">
        <v>75</v>
      </c>
      <c r="H5">
        <v>18</v>
      </c>
      <c r="I5" t="s">
        <v>20</v>
      </c>
      <c r="J5" t="s">
        <v>21</v>
      </c>
      <c r="K5" t="s">
        <v>21</v>
      </c>
      <c r="L5" t="s">
        <v>28</v>
      </c>
      <c r="M5" t="s">
        <v>23</v>
      </c>
      <c r="N5" t="s">
        <v>24</v>
      </c>
      <c r="O5" t="s">
        <v>25</v>
      </c>
      <c r="P5" t="s">
        <v>29</v>
      </c>
      <c r="Q5" t="s">
        <v>27</v>
      </c>
    </row>
    <row r="6" spans="1:17" x14ac:dyDescent="0.4">
      <c r="A6" t="str">
        <f>HYPERLINK("https://www.monolithicpower.cn/cn/products/mp2796.html?utm_source=mps_website&amp;utm_medium=document&amp;utm_campaign=category-spreadsheet","MP2796")</f>
        <v>MP2796</v>
      </c>
      <c r="B6" t="s">
        <v>40</v>
      </c>
      <c r="C6" t="s">
        <v>31</v>
      </c>
      <c r="D6" t="s">
        <v>32</v>
      </c>
      <c r="E6">
        <v>7</v>
      </c>
      <c r="F6">
        <v>16</v>
      </c>
      <c r="G6">
        <v>86</v>
      </c>
      <c r="H6">
        <v>18</v>
      </c>
      <c r="I6" t="s">
        <v>20</v>
      </c>
      <c r="J6" t="s">
        <v>33</v>
      </c>
      <c r="K6" t="s">
        <v>33</v>
      </c>
      <c r="L6" t="s">
        <v>36</v>
      </c>
      <c r="M6" t="s">
        <v>22</v>
      </c>
      <c r="N6" t="s">
        <v>24</v>
      </c>
      <c r="O6" t="s">
        <v>25</v>
      </c>
      <c r="P6" t="s">
        <v>37</v>
      </c>
      <c r="Q6" t="s">
        <v>27</v>
      </c>
    </row>
    <row r="7" spans="1:17" x14ac:dyDescent="0.4">
      <c r="A7" t="str">
        <f>HYPERLINK("https://www.monolithicpower.cn/cn/products/mp2797.html?utm_source=mps_website&amp;utm_medium=document&amp;utm_campaign=category-spreadsheet","MP2797")</f>
        <v>MP2797</v>
      </c>
      <c r="B7" t="s">
        <v>39</v>
      </c>
      <c r="C7" t="s">
        <v>31</v>
      </c>
      <c r="D7" t="s">
        <v>32</v>
      </c>
      <c r="E7">
        <v>7</v>
      </c>
      <c r="F7">
        <v>16</v>
      </c>
      <c r="G7">
        <v>86</v>
      </c>
      <c r="H7">
        <v>18</v>
      </c>
      <c r="I7" t="s">
        <v>20</v>
      </c>
      <c r="J7" t="s">
        <v>21</v>
      </c>
      <c r="K7" t="s">
        <v>21</v>
      </c>
      <c r="L7" t="s">
        <v>28</v>
      </c>
      <c r="M7" t="s">
        <v>23</v>
      </c>
      <c r="N7" t="s">
        <v>24</v>
      </c>
      <c r="O7" t="s">
        <v>25</v>
      </c>
      <c r="P7" t="s">
        <v>29</v>
      </c>
      <c r="Q7" t="s">
        <v>27</v>
      </c>
    </row>
    <row r="8" spans="1:17" x14ac:dyDescent="0.4">
      <c r="A8" t="str">
        <f>HYPERLINK("https://www.monolithicpower.cn/cn/products/mp2790.html?utm_source=mps_website&amp;utm_medium=document&amp;utm_campaign=category-spreadsheet","MP2790")</f>
        <v>MP2790</v>
      </c>
      <c r="B8" t="s">
        <v>38</v>
      </c>
      <c r="C8" t="s">
        <v>31</v>
      </c>
      <c r="D8" t="s">
        <v>32</v>
      </c>
      <c r="E8">
        <v>4</v>
      </c>
      <c r="F8">
        <v>10</v>
      </c>
      <c r="G8">
        <v>47</v>
      </c>
      <c r="H8">
        <v>10</v>
      </c>
      <c r="I8" t="s">
        <v>20</v>
      </c>
      <c r="J8" t="s">
        <v>21</v>
      </c>
      <c r="K8" t="s">
        <v>21</v>
      </c>
      <c r="L8" t="s">
        <v>28</v>
      </c>
      <c r="M8" t="s">
        <v>23</v>
      </c>
      <c r="N8" t="s">
        <v>24</v>
      </c>
      <c r="O8" t="s">
        <v>25</v>
      </c>
      <c r="P8" t="s">
        <v>29</v>
      </c>
      <c r="Q8" t="s">
        <v>27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MPS Products 电池管理系统：监控和保护芯片 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贾禾</dc:creator>
  <cp:lastModifiedBy>禾 贾</cp:lastModifiedBy>
  <dcterms:created xsi:type="dcterms:W3CDTF">2024-12-25T03:33:46Z</dcterms:created>
  <dcterms:modified xsi:type="dcterms:W3CDTF">2024-12-25T03:33:46Z</dcterms:modified>
</cp:coreProperties>
</file>