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5352\Desktop\工业  12.24\电流传感器\"/>
    </mc:Choice>
  </mc:AlternateContent>
  <xr:revisionPtr revIDLastSave="0" documentId="8_{148CEFF1-0E46-4650-89C0-9306FFF014EE}" xr6:coauthVersionLast="47" xr6:coauthVersionMax="47" xr10:uidLastSave="{00000000-0000-0000-0000-000000000000}"/>
  <bookViews>
    <workbookView xWindow="-98" yWindow="-98" windowWidth="21795" windowHeight="12975" xr2:uid="{C759129F-1EC1-4281-A095-C854AA8BC727}"/>
  </bookViews>
  <sheets>
    <sheet name="MPS Products 电流传感器 2024-12-24" sheetId="1" r:id="rId1"/>
  </sheets>
  <calcPr calcId="0"/>
</workbook>
</file>

<file path=xl/calcChain.xml><?xml version="1.0" encoding="utf-8"?>
<calcChain xmlns="http://schemas.openxmlformats.org/spreadsheetml/2006/main">
  <c r="A2" i="1" l="1"/>
  <c r="A3" i="1"/>
  <c r="A6" i="1"/>
  <c r="A7" i="1"/>
  <c r="A8" i="1"/>
  <c r="A9" i="1"/>
  <c r="A10" i="1"/>
  <c r="A11" i="1"/>
  <c r="A12" i="1"/>
  <c r="A13" i="1"/>
  <c r="A4" i="1"/>
  <c r="A5" i="1"/>
  <c r="A14" i="1"/>
  <c r="A15" i="1"/>
  <c r="A16" i="1"/>
  <c r="A17" i="1"/>
</calcChain>
</file>

<file path=xl/sharedStrings.xml><?xml version="1.0" encoding="utf-8"?>
<sst xmlns="http://schemas.openxmlformats.org/spreadsheetml/2006/main" count="153" uniqueCount="57">
  <si>
    <t>Part Number</t>
  </si>
  <si>
    <t>Description</t>
  </si>
  <si>
    <t>Status</t>
  </si>
  <si>
    <t>MPS Inventory</t>
  </si>
  <si>
    <t>典型供电电压（V）</t>
  </si>
  <si>
    <t>电流范围（A）</t>
  </si>
  <si>
    <t>精度（±%）</t>
  </si>
  <si>
    <t>温度范围（°C）</t>
  </si>
  <si>
    <t>带宽（kHz）</t>
  </si>
  <si>
    <t>隔离电压（kVRMS）</t>
  </si>
  <si>
    <t>原边导通内阻（mΩ）</t>
  </si>
  <si>
    <t>封装</t>
  </si>
  <si>
    <t>等级</t>
  </si>
  <si>
    <t>预发布新品</t>
  </si>
  <si>
    <t>N</t>
  </si>
  <si>
    <t>3.3, 5</t>
  </si>
  <si>
    <t>±5, ±10, ±20, ±30, ±40, ±50, ±65, ±80, ±100</t>
  </si>
  <si>
    <t>±2</t>
  </si>
  <si>
    <t>-40 to 125</t>
  </si>
  <si>
    <t>SOIC-16 WB</t>
  </si>
  <si>
    <t>目录</t>
  </si>
  <si>
    <t>SOIC16-10 WB</t>
  </si>
  <si>
    <t>具有快速 OCD 的汽车级低电阻 (0.3mΩ)、隔离式无芯霍尔效应电流传感器</t>
  </si>
  <si>
    <t>车规级</t>
  </si>
  <si>
    <t>具有快速 OCD 的汽车级隔离式线性霍尔效应电流传感器</t>
  </si>
  <si>
    <t>-40 to 150</t>
  </si>
  <si>
    <t>集成OCD功能的汽车级、超小尺寸封装、3V 至 5.5V 单电源、线性霍尔效应电流传感器</t>
  </si>
  <si>
    <t>3 to 5.5</t>
  </si>
  <si>
    <t>±5, ±10, ±15.5, ±20, ±31, ±40, ±50</t>
  </si>
  <si>
    <t>±5</t>
  </si>
  <si>
    <t>TQFN-12 (3x3)</t>
  </si>
  <si>
    <t>耐压达3kVRMS 的隔离式霍尔效应电流传感器，工作电压为580VRMS ，具有过流检测功能，符合 AEC-Q100 认证</t>
  </si>
  <si>
    <t>新产品</t>
  </si>
  <si>
    <t>Y</t>
  </si>
  <si>
    <t>±5, ±10, ±20, ±30, ±40, ±50, 5, 10, 20, 30, 40, 50 (Unidirectional)</t>
  </si>
  <si>
    <t>±2.5</t>
  </si>
  <si>
    <t>SOIC-8 (5x4)</t>
  </si>
  <si>
    <t>3V 至5.5V单电源供电的线性霍尔效应电流传感器，具有过流检测功能和超小尺寸封装</t>
  </si>
  <si>
    <t>3.3V、线性霍尔效应电流传感器，宽温范围内的精度为 ±3%</t>
  </si>
  <si>
    <t>正在供货</t>
  </si>
  <si>
    <t>±12.5, ±25</t>
  </si>
  <si>
    <t>±3</t>
  </si>
  <si>
    <t>SOIC-8</t>
  </si>
  <si>
    <t>5V、线性霍尔效应电流传感器，宽温范围内的精度为 ±3%</t>
  </si>
  <si>
    <t>3.3V、线性霍尔效应电流传感器，宽温范围内的精度为 ±2.5%</t>
  </si>
  <si>
    <t>±5, ±10, ±20, ±30, ±40, ±50</t>
  </si>
  <si>
    <t>具有过流检测功能的车规级超小尺寸线性霍尔效应电流传感器</t>
  </si>
  <si>
    <t>±5, ±10, ±20, ±30, ±40, ±50, 50 (Unidirectional)</t>
  </si>
  <si>
    <t>超小尺寸封装、带过流检测功能的线性霍尔效应电流传感器</t>
  </si>
  <si>
    <t>±5, ±10, ±20, ±30, ±35, ±40, ±50, 50 (Unidirectional)</t>
  </si>
  <si>
    <t>线性霍尔效应电流传感器，具有 OCD 功能、3kVRMS 隔离电压和 580VRMS 工作电压</t>
  </si>
  <si>
    <t>耐压达3kVRMS 的隔离式霍尔效应电流传感器， 工作电压为500VRMS，精度为±2.5%，符合 AEC-Q100 认证</t>
  </si>
  <si>
    <t>±5, ±10, ±20, ±25 , ±30, ±40, ±50</t>
  </si>
  <si>
    <t>具有快速 OCD的5A 至100A、隔离式无芯线性霍尔效应电流传感器</t>
    <phoneticPr fontId="18" type="noConversion"/>
  </si>
  <si>
    <t>具有1μs OCD的5A 至100A、隔离式无芯线性霍尔效应电流传感器</t>
    <phoneticPr fontId="18" type="noConversion"/>
  </si>
  <si>
    <t>5V、线性霍尔效应电流传感器，宽温范围内的精度为 ±2.5%</t>
    <phoneticPr fontId="18" type="noConversion"/>
  </si>
  <si>
    <t>耐压达3kVRMS 的隔离式霍尔效应电流传感器，工作电压为 500VRMS, 精度为 ±2.5%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</si>
</sst>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33" borderId="0" xfId="0" applyFill="1">
      <alignment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B5119-9F4D-49B4-A6D9-D885975CC9FB}">
  <dimension ref="A1:Z17"/>
  <sheetViews>
    <sheetView tabSelected="1" workbookViewId="0">
      <selection activeCell="E8" sqref="E8"/>
    </sheetView>
  </sheetViews>
  <sheetFormatPr defaultRowHeight="14.25" x14ac:dyDescent="0.2"/>
  <sheetData>
    <row r="1" spans="1:2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26" x14ac:dyDescent="0.2">
      <c r="A2" t="str">
        <f>HYPERLINK("https://www.monolithicpower.cn/cn/products/sensors/mcs1812.html?utm_source=mps_website&amp;utm_medium=document&amp;utm_campaign=category-spreadsheet","MCS1812")</f>
        <v>MCS1812</v>
      </c>
      <c r="B2" t="s">
        <v>53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>
        <v>350</v>
      </c>
      <c r="J2">
        <v>5</v>
      </c>
      <c r="K2">
        <v>0.45</v>
      </c>
      <c r="L2" t="s">
        <v>19</v>
      </c>
      <c r="M2" t="s">
        <v>20</v>
      </c>
    </row>
    <row r="3" spans="1:26" x14ac:dyDescent="0.2">
      <c r="A3" t="str">
        <f>HYPERLINK("https://www.monolithicpower.cn/cn/products/sensors/mcs1810.html?utm_source=mps_website&amp;utm_medium=document&amp;utm_campaign=category-spreadsheet","MCS1810")</f>
        <v>MCS1810</v>
      </c>
      <c r="B3" t="s">
        <v>54</v>
      </c>
      <c r="C3" t="s">
        <v>13</v>
      </c>
      <c r="D3" t="s">
        <v>14</v>
      </c>
      <c r="E3" t="s">
        <v>15</v>
      </c>
      <c r="F3" t="s">
        <v>16</v>
      </c>
      <c r="G3" t="s">
        <v>17</v>
      </c>
      <c r="H3" t="s">
        <v>18</v>
      </c>
      <c r="I3">
        <v>200</v>
      </c>
      <c r="J3">
        <v>3.6</v>
      </c>
      <c r="K3">
        <v>0.3</v>
      </c>
      <c r="L3" t="s">
        <v>21</v>
      </c>
      <c r="M3" t="s">
        <v>20</v>
      </c>
    </row>
    <row r="4" spans="1:26" s="1" customFormat="1" x14ac:dyDescent="0.2">
      <c r="A4" t="str">
        <f>HYPERLINK("https://www.monolithicpower.cn/cn/mcs1803.html?utm_source=mps_website&amp;utm_medium=document&amp;utm_campaign=category-spreadsheet","MCS1803")</f>
        <v>MCS1803</v>
      </c>
      <c r="B4" t="s">
        <v>55</v>
      </c>
      <c r="C4" t="s">
        <v>39</v>
      </c>
      <c r="D4" t="s">
        <v>33</v>
      </c>
      <c r="E4">
        <v>5</v>
      </c>
      <c r="F4" t="s">
        <v>45</v>
      </c>
      <c r="G4" t="s">
        <v>35</v>
      </c>
      <c r="H4" t="s">
        <v>18</v>
      </c>
      <c r="I4">
        <v>100</v>
      </c>
      <c r="J4">
        <v>2.2000000000000002</v>
      </c>
      <c r="K4">
        <v>0.9</v>
      </c>
      <c r="L4" t="s">
        <v>42</v>
      </c>
      <c r="M4" t="s">
        <v>20</v>
      </c>
      <c r="N4"/>
      <c r="O4"/>
      <c r="P4"/>
      <c r="Q4"/>
      <c r="R4"/>
      <c r="S4"/>
      <c r="T4"/>
      <c r="U4"/>
      <c r="V4"/>
      <c r="W4"/>
      <c r="X4"/>
      <c r="Y4"/>
      <c r="Z4"/>
    </row>
    <row r="5" spans="1:26" x14ac:dyDescent="0.2">
      <c r="A5" t="str">
        <f>HYPERLINK("https://www.monolithicpower.cn/cn/products/sensors/mcs1806.html?utm_source=mps_website&amp;utm_medium=document&amp;utm_campaign=category-spreadsheet","MCS1806")</f>
        <v>MCS1806</v>
      </c>
      <c r="B5" t="s">
        <v>56</v>
      </c>
      <c r="C5" t="s">
        <v>39</v>
      </c>
      <c r="D5" t="s">
        <v>33</v>
      </c>
      <c r="E5" t="s">
        <v>15</v>
      </c>
      <c r="F5" t="s">
        <v>45</v>
      </c>
      <c r="G5" t="s">
        <v>35</v>
      </c>
      <c r="H5" t="s">
        <v>18</v>
      </c>
      <c r="I5">
        <v>100</v>
      </c>
      <c r="J5">
        <v>3</v>
      </c>
      <c r="K5">
        <v>0.9</v>
      </c>
      <c r="L5" t="s">
        <v>42</v>
      </c>
      <c r="M5" t="s">
        <v>20</v>
      </c>
    </row>
    <row r="6" spans="1:26" x14ac:dyDescent="0.2">
      <c r="A6" t="str">
        <f>HYPERLINK("https://www.monolithicpower.cn/cn/products/automotive-aecq-grade/sensors/mcq1810-aec1.html?utm_source=mps_website&amp;utm_medium=document&amp;utm_campaign=category-spreadsheet","MCQ1810-AEC1")</f>
        <v>MCQ1810-AEC1</v>
      </c>
      <c r="B6" t="s">
        <v>22</v>
      </c>
      <c r="C6" t="s">
        <v>13</v>
      </c>
      <c r="D6" t="s">
        <v>14</v>
      </c>
      <c r="E6" t="s">
        <v>15</v>
      </c>
      <c r="F6" t="s">
        <v>16</v>
      </c>
      <c r="G6" t="s">
        <v>17</v>
      </c>
      <c r="H6" t="s">
        <v>18</v>
      </c>
      <c r="I6">
        <v>350</v>
      </c>
      <c r="J6">
        <v>5</v>
      </c>
      <c r="K6">
        <v>0.3</v>
      </c>
      <c r="L6" t="s">
        <v>21</v>
      </c>
      <c r="M6" t="s">
        <v>23</v>
      </c>
    </row>
    <row r="7" spans="1:26" x14ac:dyDescent="0.2">
      <c r="A7" t="str">
        <f>HYPERLINK("https://www.monolithicpower.cn/cn/products/automotive-aecq-grade/sensors/mcq1812-aec1.html?utm_source=mps_website&amp;utm_medium=document&amp;utm_campaign=category-spreadsheet","MCQ1812-AEC1")</f>
        <v>MCQ1812-AEC1</v>
      </c>
      <c r="B7" t="s">
        <v>24</v>
      </c>
      <c r="C7" t="s">
        <v>13</v>
      </c>
      <c r="D7" t="s">
        <v>14</v>
      </c>
      <c r="E7" t="s">
        <v>15</v>
      </c>
      <c r="F7" t="s">
        <v>16</v>
      </c>
      <c r="G7" t="s">
        <v>17</v>
      </c>
      <c r="H7" t="s">
        <v>25</v>
      </c>
      <c r="I7">
        <v>350</v>
      </c>
      <c r="J7">
        <v>5</v>
      </c>
      <c r="K7">
        <v>0.8</v>
      </c>
      <c r="L7" t="s">
        <v>19</v>
      </c>
      <c r="M7" t="s">
        <v>23</v>
      </c>
    </row>
    <row r="8" spans="1:26" x14ac:dyDescent="0.2">
      <c r="A8" t="str">
        <f>HYPERLINK("https://www.monolithicpower.cn/cn/products/automotive-aecq-grade/sensors/mcq1826-aec1.html?utm_source=mps_website&amp;utm_medium=document&amp;utm_campaign=category-spreadsheet","MCQ1826-AEC1")</f>
        <v>MCQ1826-AEC1</v>
      </c>
      <c r="B8" t="s">
        <v>26</v>
      </c>
      <c r="C8" t="s">
        <v>13</v>
      </c>
      <c r="D8" t="s">
        <v>14</v>
      </c>
      <c r="E8" t="s">
        <v>27</v>
      </c>
      <c r="F8" t="s">
        <v>28</v>
      </c>
      <c r="G8" t="s">
        <v>29</v>
      </c>
      <c r="H8" t="s">
        <v>18</v>
      </c>
      <c r="I8">
        <v>120</v>
      </c>
      <c r="K8">
        <v>0.6</v>
      </c>
      <c r="L8" t="s">
        <v>30</v>
      </c>
      <c r="M8" t="s">
        <v>23</v>
      </c>
    </row>
    <row r="9" spans="1:26" x14ac:dyDescent="0.2">
      <c r="A9" t="str">
        <f>HYPERLINK("https://www.monolithicpower.cn/cn/products/automotive-aecq-grade/sensors/mcq1805.html?utm_source=mps_website&amp;utm_medium=document&amp;utm_campaign=category-spreadsheet","MCQ1805")</f>
        <v>MCQ1805</v>
      </c>
      <c r="B9" t="s">
        <v>31</v>
      </c>
      <c r="C9" t="s">
        <v>32</v>
      </c>
      <c r="D9" t="s">
        <v>33</v>
      </c>
      <c r="E9" t="s">
        <v>15</v>
      </c>
      <c r="F9" t="s">
        <v>34</v>
      </c>
      <c r="G9" t="s">
        <v>35</v>
      </c>
      <c r="H9" t="s">
        <v>18</v>
      </c>
      <c r="I9">
        <v>120</v>
      </c>
      <c r="J9">
        <v>3</v>
      </c>
      <c r="K9">
        <v>1.2</v>
      </c>
      <c r="L9" t="s">
        <v>36</v>
      </c>
      <c r="M9" t="s">
        <v>23</v>
      </c>
    </row>
    <row r="10" spans="1:26" x14ac:dyDescent="0.2">
      <c r="A10" t="str">
        <f>HYPERLINK("https://www.monolithicpower.cn/cn/products/sensors/mcs1826.html?utm_source=mps_website&amp;utm_medium=document&amp;utm_campaign=category-spreadsheet","MCS1826")</f>
        <v>MCS1826</v>
      </c>
      <c r="B10" t="s">
        <v>37</v>
      </c>
      <c r="C10" t="s">
        <v>32</v>
      </c>
      <c r="D10" t="s">
        <v>33</v>
      </c>
      <c r="E10" t="s">
        <v>27</v>
      </c>
      <c r="F10" t="s">
        <v>28</v>
      </c>
      <c r="G10" t="s">
        <v>29</v>
      </c>
      <c r="H10" t="s">
        <v>18</v>
      </c>
      <c r="I10">
        <v>120</v>
      </c>
      <c r="K10">
        <v>0.6</v>
      </c>
      <c r="L10" t="s">
        <v>30</v>
      </c>
      <c r="M10" t="s">
        <v>20</v>
      </c>
    </row>
    <row r="11" spans="1:26" x14ac:dyDescent="0.2">
      <c r="A11" t="str">
        <f>HYPERLINK("https://www.monolithicpower.cn/cn/mcs1800.html?utm_source=mps_website&amp;utm_medium=document&amp;utm_campaign=category-spreadsheet","MCS1800")</f>
        <v>MCS1800</v>
      </c>
      <c r="B11" t="s">
        <v>38</v>
      </c>
      <c r="C11" t="s">
        <v>39</v>
      </c>
      <c r="D11" t="s">
        <v>33</v>
      </c>
      <c r="E11">
        <v>3.3</v>
      </c>
      <c r="F11" t="s">
        <v>40</v>
      </c>
      <c r="G11" t="s">
        <v>41</v>
      </c>
      <c r="H11" t="s">
        <v>18</v>
      </c>
      <c r="I11">
        <v>100</v>
      </c>
      <c r="J11">
        <v>1</v>
      </c>
      <c r="K11">
        <v>1.2</v>
      </c>
      <c r="L11" t="s">
        <v>42</v>
      </c>
      <c r="M11" t="s">
        <v>20</v>
      </c>
    </row>
    <row r="12" spans="1:26" x14ac:dyDescent="0.2">
      <c r="A12" t="str">
        <f>HYPERLINK("https://www.monolithicpower.cn/cn/mcs1801.html?utm_source=mps_website&amp;utm_medium=document&amp;utm_campaign=category-spreadsheet","MCS1801")</f>
        <v>MCS1801</v>
      </c>
      <c r="B12" t="s">
        <v>43</v>
      </c>
      <c r="C12" t="s">
        <v>39</v>
      </c>
      <c r="D12" t="s">
        <v>33</v>
      </c>
      <c r="E12">
        <v>5</v>
      </c>
      <c r="F12" t="s">
        <v>40</v>
      </c>
      <c r="G12" t="s">
        <v>41</v>
      </c>
      <c r="H12" t="s">
        <v>18</v>
      </c>
      <c r="I12">
        <v>100</v>
      </c>
      <c r="J12">
        <v>1</v>
      </c>
      <c r="K12">
        <v>1.2</v>
      </c>
      <c r="L12" t="s">
        <v>42</v>
      </c>
      <c r="M12" t="s">
        <v>20</v>
      </c>
    </row>
    <row r="13" spans="1:26" x14ac:dyDescent="0.2">
      <c r="A13" t="str">
        <f>HYPERLINK("https://www.monolithicpower.cn/cn/mcs1802.html?utm_source=mps_website&amp;utm_medium=document&amp;utm_campaign=category-spreadsheet","MCS1802")</f>
        <v>MCS1802</v>
      </c>
      <c r="B13" t="s">
        <v>44</v>
      </c>
      <c r="C13" t="s">
        <v>39</v>
      </c>
      <c r="D13" t="s">
        <v>33</v>
      </c>
      <c r="E13">
        <v>3.3</v>
      </c>
      <c r="F13" t="s">
        <v>45</v>
      </c>
      <c r="G13" t="s">
        <v>35</v>
      </c>
      <c r="H13" t="s">
        <v>18</v>
      </c>
      <c r="I13">
        <v>100</v>
      </c>
      <c r="J13">
        <v>2.2000000000000002</v>
      </c>
      <c r="K13">
        <v>0.9</v>
      </c>
      <c r="L13" t="s">
        <v>42</v>
      </c>
      <c r="M13" t="s">
        <v>20</v>
      </c>
    </row>
    <row r="14" spans="1:26" x14ac:dyDescent="0.2">
      <c r="A14" t="str">
        <f>HYPERLINK("https://www.monolithicpower.cn/cn/products/automotive-aecq-grade/sensors/mcq1823.html?utm_source=mps_website&amp;utm_medium=document&amp;utm_campaign=category-spreadsheet","MCQ1823")</f>
        <v>MCQ1823</v>
      </c>
      <c r="B14" t="s">
        <v>46</v>
      </c>
      <c r="C14" t="s">
        <v>39</v>
      </c>
      <c r="D14" t="s">
        <v>33</v>
      </c>
      <c r="E14" t="s">
        <v>15</v>
      </c>
      <c r="F14" t="s">
        <v>47</v>
      </c>
      <c r="G14" t="s">
        <v>35</v>
      </c>
      <c r="H14" t="s">
        <v>18</v>
      </c>
      <c r="I14">
        <v>120</v>
      </c>
      <c r="K14">
        <v>0.6</v>
      </c>
      <c r="L14" t="s">
        <v>30</v>
      </c>
      <c r="M14" t="s">
        <v>23</v>
      </c>
    </row>
    <row r="15" spans="1:26" x14ac:dyDescent="0.2">
      <c r="A15" t="str">
        <f>HYPERLINK("https://www.monolithicpower.cn/cn/products/sensors/mcs1823.html?utm_source=mps_website&amp;utm_medium=document&amp;utm_campaign=category-spreadsheet","MCS1823")</f>
        <v>MCS1823</v>
      </c>
      <c r="B15" t="s">
        <v>48</v>
      </c>
      <c r="C15" t="s">
        <v>39</v>
      </c>
      <c r="D15" t="s">
        <v>33</v>
      </c>
      <c r="E15" t="s">
        <v>15</v>
      </c>
      <c r="F15" t="s">
        <v>49</v>
      </c>
      <c r="G15" t="s">
        <v>35</v>
      </c>
      <c r="H15" t="s">
        <v>18</v>
      </c>
      <c r="I15">
        <v>120</v>
      </c>
      <c r="K15">
        <v>0.6</v>
      </c>
      <c r="L15" t="s">
        <v>30</v>
      </c>
      <c r="M15" t="s">
        <v>20</v>
      </c>
    </row>
    <row r="16" spans="1:26" x14ac:dyDescent="0.2">
      <c r="A16" t="str">
        <f>HYPERLINK("https://www.monolithicpower.cn/cn/products/sensors/mcs1805.html?utm_source=mps_website&amp;utm_medium=document&amp;utm_campaign=category-spreadsheet","MCS1805")</f>
        <v>MCS1805</v>
      </c>
      <c r="B16" t="s">
        <v>50</v>
      </c>
      <c r="C16" t="s">
        <v>39</v>
      </c>
      <c r="D16" t="s">
        <v>33</v>
      </c>
      <c r="E16" t="s">
        <v>15</v>
      </c>
      <c r="F16" t="s">
        <v>34</v>
      </c>
      <c r="G16" t="s">
        <v>35</v>
      </c>
      <c r="H16" t="s">
        <v>18</v>
      </c>
      <c r="I16">
        <v>120</v>
      </c>
      <c r="J16">
        <v>3</v>
      </c>
      <c r="K16">
        <v>1.2</v>
      </c>
      <c r="L16" t="s">
        <v>36</v>
      </c>
      <c r="M16" t="s">
        <v>20</v>
      </c>
    </row>
    <row r="17" spans="1:13" x14ac:dyDescent="0.2">
      <c r="A17" t="str">
        <f>HYPERLINK("https://www.monolithicpower.cn/cn/products/automotive-aecq-grade/sensors/mcq1806.html?utm_source=mps_website&amp;utm_medium=document&amp;utm_campaign=category-spreadsheet","MCQ1806")</f>
        <v>MCQ1806</v>
      </c>
      <c r="B17" t="s">
        <v>51</v>
      </c>
      <c r="C17" t="s">
        <v>39</v>
      </c>
      <c r="D17" t="s">
        <v>33</v>
      </c>
      <c r="E17" t="s">
        <v>15</v>
      </c>
      <c r="F17" t="s">
        <v>52</v>
      </c>
      <c r="G17" t="s">
        <v>35</v>
      </c>
      <c r="H17" t="s">
        <v>18</v>
      </c>
      <c r="I17">
        <v>100</v>
      </c>
      <c r="J17">
        <v>3</v>
      </c>
      <c r="K17">
        <v>0.9</v>
      </c>
      <c r="L17" t="s">
        <v>42</v>
      </c>
      <c r="M17" t="s">
        <v>23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MPS Products 电流传感器 2024-12-24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贾禾</dc:creator>
  <cp:lastModifiedBy>禾 贾</cp:lastModifiedBy>
  <dcterms:created xsi:type="dcterms:W3CDTF">2024-12-24T09:03:41Z</dcterms:created>
  <dcterms:modified xsi:type="dcterms:W3CDTF">2024-12-24T09:03:41Z</dcterms:modified>
</cp:coreProperties>
</file>