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352\Desktop\工业  12.24\升压(Boost)  降压(Buck)：控制器\"/>
    </mc:Choice>
  </mc:AlternateContent>
  <xr:revisionPtr revIDLastSave="0" documentId="8_{AEBBE346-47E0-440A-90AD-FD27A77C4830}" xr6:coauthVersionLast="47" xr6:coauthVersionMax="47" xr10:uidLastSave="{00000000-0000-0000-0000-000000000000}"/>
  <bookViews>
    <workbookView xWindow="-98" yWindow="-98" windowWidth="21795" windowHeight="12975" xr2:uid="{618E1173-B2AD-4598-B321-BA9BA7BEE135}"/>
  </bookViews>
  <sheets>
    <sheet name="MPS Products 控制器 2024-12-25" sheetId="1" r:id="rId1"/>
  </sheets>
  <calcPr calcId="0"/>
</workbook>
</file>

<file path=xl/calcChain.xml><?xml version="1.0" encoding="utf-8"?>
<calcChain xmlns="http://schemas.openxmlformats.org/spreadsheetml/2006/main">
  <c r="A12" i="1" l="1"/>
  <c r="A11" i="1"/>
  <c r="A10" i="1"/>
  <c r="A9" i="1"/>
  <c r="A2" i="1"/>
  <c r="A4" i="1"/>
  <c r="A5" i="1"/>
  <c r="A6" i="1"/>
  <c r="A7" i="1"/>
  <c r="A3" i="1"/>
  <c r="A8" i="1"/>
</calcChain>
</file>

<file path=xl/sharedStrings.xml><?xml version="1.0" encoding="utf-8"?>
<sst xmlns="http://schemas.openxmlformats.org/spreadsheetml/2006/main" count="105" uniqueCount="51">
  <si>
    <t>Part Number</t>
  </si>
  <si>
    <t>Description</t>
  </si>
  <si>
    <t>Status</t>
  </si>
  <si>
    <t>MPS Inventory</t>
  </si>
  <si>
    <t>调节输出</t>
  </si>
  <si>
    <t>最小输入电压（V）</t>
  </si>
  <si>
    <t>最大输入电压（V）</t>
  </si>
  <si>
    <t>最大输出电流（A）</t>
  </si>
  <si>
    <t>最大开关频率（kHz）</t>
  </si>
  <si>
    <t>典型静态电流（mA）</t>
  </si>
  <si>
    <t>反馈电压 (V)</t>
  </si>
  <si>
    <t>电源正常输出指示</t>
  </si>
  <si>
    <t>软启动</t>
  </si>
  <si>
    <t>最大占空比（%）</t>
  </si>
  <si>
    <t>特性</t>
  </si>
  <si>
    <t>封装</t>
  </si>
  <si>
    <t>等级</t>
  </si>
  <si>
    <t>新产品, MPL</t>
  </si>
  <si>
    <t>Y</t>
  </si>
  <si>
    <t>100 to 1000</t>
  </si>
  <si>
    <t>是</t>
  </si>
  <si>
    <t>外部</t>
  </si>
  <si>
    <t>180° Out-of-Phase SYNCO, 频率可调, Configurable CCM, AAM Mode, and PSM, Low-Dropout (LDO) Operation, Selectable Cycle-by-Cycle Current Limit</t>
  </si>
  <si>
    <t>QFN-26 (4x6)</t>
  </si>
  <si>
    <t>目录</t>
  </si>
  <si>
    <t>同步降压PWM DC-DC线性电源控制器</t>
  </si>
  <si>
    <t>正在供货</t>
  </si>
  <si>
    <t>N</t>
  </si>
  <si>
    <t>内部</t>
  </si>
  <si>
    <t>SOIC-14</t>
  </si>
  <si>
    <t>3V-28V 输入，带迟滞模式的同步降压控制器</t>
  </si>
  <si>
    <t>否</t>
  </si>
  <si>
    <t>频率可调, 打嗝模式电流限</t>
  </si>
  <si>
    <t>MSOP-10</t>
  </si>
  <si>
    <t>4V-60V 电流控制模式同步降压控制器</t>
  </si>
  <si>
    <t>QFN-20 (3x4), TSSOP-20EP</t>
  </si>
  <si>
    <t>4V 至 40V 输入电压电流模式同步降压控制器</t>
  </si>
  <si>
    <t>频率可调, 外部频率同步, 打嗝模式电流限</t>
  </si>
  <si>
    <t>工业级、4V-60V 输入、电流模式、同步降压控制器</t>
  </si>
  <si>
    <t>工业级</t>
  </si>
  <si>
    <t>高效率反激/升压控制器</t>
  </si>
  <si>
    <t>欠压锁定保护（UVLO）</t>
  </si>
  <si>
    <t>MSOP-8, SOIC-8</t>
  </si>
  <si>
    <t>集成同步栅极驱动器的电流模式PWM控制器</t>
  </si>
  <si>
    <t>频率同步</t>
  </si>
  <si>
    <t>带可编程频率、外部软启动和轻载功能的峰值电流控制模式升压 PWM 控制器</t>
  </si>
  <si>
    <t>可调开关频率, 频率同步, 轻载效率</t>
  </si>
  <si>
    <t>可调开关频率, 轻载效率</t>
  </si>
  <si>
    <t>SOIC-8</t>
  </si>
  <si>
    <t>100V 输入、电流模式同步降压控制器</t>
    <phoneticPr fontId="18" type="noConversion"/>
  </si>
  <si>
    <t>4V-60V 输入，电流模式同步降压控制器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</si>
</sst>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EFE6-9B46-47DC-9374-1D4BAFFDA7FF}">
  <dimension ref="A1:Q12"/>
  <sheetViews>
    <sheetView tabSelected="1" workbookViewId="0">
      <selection activeCell="B3" sqref="B3"/>
    </sheetView>
  </sheetViews>
  <sheetFormatPr defaultRowHeight="13.9" x14ac:dyDescent="0.4"/>
  <cols>
    <col min="1" max="1" width="10.86328125" customWidth="1"/>
    <col min="2" max="2" width="54.9296875" customWidth="1"/>
  </cols>
  <sheetData>
    <row r="1" spans="1:17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4">
      <c r="A2" t="str">
        <f>HYPERLINK("https://www.monolithicpower.cn/cn/products/mp9929.html?utm_source=mps_website&amp;utm_medium=document&amp;utm_campaign=category-spreadsheet","MP9929")</f>
        <v>MP9929</v>
      </c>
      <c r="B2" t="s">
        <v>49</v>
      </c>
      <c r="C2" t="s">
        <v>17</v>
      </c>
      <c r="D2" t="s">
        <v>18</v>
      </c>
      <c r="E2">
        <v>1</v>
      </c>
      <c r="F2">
        <v>7</v>
      </c>
      <c r="G2">
        <v>100</v>
      </c>
      <c r="I2" t="s">
        <v>19</v>
      </c>
      <c r="J2">
        <v>0.55000000000000004</v>
      </c>
      <c r="K2">
        <v>0.8</v>
      </c>
      <c r="L2" t="s">
        <v>20</v>
      </c>
      <c r="M2" t="s">
        <v>21</v>
      </c>
      <c r="N2">
        <v>99.5</v>
      </c>
      <c r="O2" t="s">
        <v>22</v>
      </c>
      <c r="P2" t="s">
        <v>23</v>
      </c>
      <c r="Q2" t="s">
        <v>24</v>
      </c>
    </row>
    <row r="3" spans="1:17" x14ac:dyDescent="0.4">
      <c r="A3" t="str">
        <f>HYPERLINK("https://www.monolithicpower.cn/cn/mp9928.html?utm_source=mps_website&amp;utm_medium=document&amp;utm_campaign=category-spreadsheet","MP9928")</f>
        <v>MP9928</v>
      </c>
      <c r="B3" t="s">
        <v>50</v>
      </c>
      <c r="C3" t="s">
        <v>26</v>
      </c>
      <c r="D3" t="s">
        <v>18</v>
      </c>
      <c r="E3">
        <v>1</v>
      </c>
      <c r="F3">
        <v>4</v>
      </c>
      <c r="G3">
        <v>60</v>
      </c>
      <c r="I3">
        <v>1000</v>
      </c>
      <c r="J3">
        <v>0.75</v>
      </c>
      <c r="K3">
        <v>0.8</v>
      </c>
      <c r="L3" t="s">
        <v>20</v>
      </c>
      <c r="M3" t="s">
        <v>21</v>
      </c>
      <c r="N3">
        <v>0.995</v>
      </c>
      <c r="O3" t="s">
        <v>37</v>
      </c>
      <c r="P3" t="s">
        <v>35</v>
      </c>
      <c r="Q3" t="s">
        <v>24</v>
      </c>
    </row>
    <row r="4" spans="1:17" x14ac:dyDescent="0.4">
      <c r="A4" t="str">
        <f>HYPERLINK("https://www.monolithicpower.cn/cn/mp2910.html?utm_source=mps_website&amp;utm_medium=document&amp;utm_campaign=category-spreadsheet","MP2910")</f>
        <v>MP2910</v>
      </c>
      <c r="B4" t="s">
        <v>25</v>
      </c>
      <c r="C4" t="s">
        <v>26</v>
      </c>
      <c r="D4" t="s">
        <v>27</v>
      </c>
      <c r="E4">
        <v>2</v>
      </c>
      <c r="F4">
        <v>5</v>
      </c>
      <c r="G4">
        <v>12</v>
      </c>
      <c r="I4">
        <v>300</v>
      </c>
      <c r="J4">
        <v>2.7</v>
      </c>
      <c r="K4">
        <v>0.8</v>
      </c>
      <c r="L4" t="s">
        <v>20</v>
      </c>
      <c r="M4" t="s">
        <v>28</v>
      </c>
      <c r="N4">
        <v>1</v>
      </c>
      <c r="P4" t="s">
        <v>29</v>
      </c>
      <c r="Q4" t="s">
        <v>24</v>
      </c>
    </row>
    <row r="5" spans="1:17" x14ac:dyDescent="0.4">
      <c r="A5" t="str">
        <f>HYPERLINK("https://www.monolithicpower.cn/cn/mp2905.html?utm_source=mps_website&amp;utm_medium=document&amp;utm_campaign=category-spreadsheet","MP2905")</f>
        <v>MP2905</v>
      </c>
      <c r="B5" t="s">
        <v>30</v>
      </c>
      <c r="C5" t="s">
        <v>26</v>
      </c>
      <c r="D5" t="s">
        <v>27</v>
      </c>
      <c r="E5">
        <v>1</v>
      </c>
      <c r="F5">
        <v>3</v>
      </c>
      <c r="G5">
        <v>28</v>
      </c>
      <c r="I5">
        <v>500</v>
      </c>
      <c r="J5">
        <v>0.6</v>
      </c>
      <c r="K5">
        <v>0.6</v>
      </c>
      <c r="L5" t="s">
        <v>31</v>
      </c>
      <c r="M5" t="s">
        <v>21</v>
      </c>
      <c r="N5">
        <v>0.9</v>
      </c>
      <c r="O5" t="s">
        <v>32</v>
      </c>
      <c r="P5" t="s">
        <v>33</v>
      </c>
      <c r="Q5" t="s">
        <v>24</v>
      </c>
    </row>
    <row r="6" spans="1:17" x14ac:dyDescent="0.4">
      <c r="A6" t="str">
        <f>HYPERLINK("https://www.monolithicpower.cn/cn/mp2908a.html?utm_source=mps_website&amp;utm_medium=document&amp;utm_campaign=category-spreadsheet","MP2908A")</f>
        <v>MP2908A</v>
      </c>
      <c r="B6" t="s">
        <v>34</v>
      </c>
      <c r="C6" t="s">
        <v>26</v>
      </c>
      <c r="D6" t="s">
        <v>18</v>
      </c>
      <c r="E6">
        <v>1</v>
      </c>
      <c r="F6">
        <v>4</v>
      </c>
      <c r="G6">
        <v>60</v>
      </c>
      <c r="I6">
        <v>1000</v>
      </c>
      <c r="J6">
        <v>0.75</v>
      </c>
      <c r="K6">
        <v>0.8</v>
      </c>
      <c r="L6" t="s">
        <v>20</v>
      </c>
      <c r="M6" t="s">
        <v>21</v>
      </c>
      <c r="N6">
        <v>1</v>
      </c>
      <c r="O6" t="s">
        <v>32</v>
      </c>
      <c r="P6" t="s">
        <v>35</v>
      </c>
      <c r="Q6" t="s">
        <v>24</v>
      </c>
    </row>
    <row r="7" spans="1:17" x14ac:dyDescent="0.4">
      <c r="A7" t="str">
        <f>HYPERLINK("https://www.monolithicpower.cn/cn/mp2918.html?utm_source=mps_website&amp;utm_medium=document&amp;utm_campaign=category-spreadsheet","MP2918")</f>
        <v>MP2918</v>
      </c>
      <c r="B7" t="s">
        <v>36</v>
      </c>
      <c r="C7" t="s">
        <v>26</v>
      </c>
      <c r="D7" t="s">
        <v>18</v>
      </c>
      <c r="E7">
        <v>1</v>
      </c>
      <c r="F7">
        <v>4</v>
      </c>
      <c r="G7">
        <v>40</v>
      </c>
      <c r="I7">
        <v>1000</v>
      </c>
      <c r="J7">
        <v>0.75</v>
      </c>
      <c r="K7">
        <v>0.8</v>
      </c>
      <c r="L7" t="s">
        <v>20</v>
      </c>
      <c r="M7" t="s">
        <v>21</v>
      </c>
      <c r="N7">
        <v>1</v>
      </c>
      <c r="O7" t="s">
        <v>32</v>
      </c>
      <c r="P7" t="s">
        <v>35</v>
      </c>
      <c r="Q7" t="s">
        <v>24</v>
      </c>
    </row>
    <row r="8" spans="1:17" x14ac:dyDescent="0.4">
      <c r="A8" t="str">
        <f>HYPERLINK("https://www.monolithicpower.cn/cn/mpq2908a.html?utm_source=mps_website&amp;utm_medium=document&amp;utm_campaign=category-spreadsheet","MPQ2908A")</f>
        <v>MPQ2908A</v>
      </c>
      <c r="B8" t="s">
        <v>38</v>
      </c>
      <c r="C8" t="s">
        <v>26</v>
      </c>
      <c r="D8" t="s">
        <v>18</v>
      </c>
      <c r="E8">
        <v>1</v>
      </c>
      <c r="F8">
        <v>4</v>
      </c>
      <c r="G8">
        <v>60</v>
      </c>
      <c r="I8">
        <v>1000</v>
      </c>
      <c r="J8">
        <v>0.75</v>
      </c>
      <c r="K8">
        <v>0.8</v>
      </c>
      <c r="L8" t="s">
        <v>20</v>
      </c>
      <c r="M8" t="s">
        <v>21</v>
      </c>
      <c r="N8">
        <v>1</v>
      </c>
      <c r="O8" t="s">
        <v>32</v>
      </c>
      <c r="P8" t="s">
        <v>35</v>
      </c>
      <c r="Q8" t="s">
        <v>39</v>
      </c>
    </row>
    <row r="9" spans="1:17" x14ac:dyDescent="0.4">
      <c r="A9" t="str">
        <f>HYPERLINK("https://www.monolithicpower.cn/cn/mp3900.html?utm_source=mps_website&amp;utm_medium=document&amp;utm_campaign=category-spreadsheet","MP3900")</f>
        <v>MP3900</v>
      </c>
      <c r="B9" t="s">
        <v>40</v>
      </c>
      <c r="C9" t="s">
        <v>26</v>
      </c>
      <c r="D9" t="s">
        <v>18</v>
      </c>
      <c r="E9">
        <v>1</v>
      </c>
      <c r="F9">
        <v>8.6</v>
      </c>
      <c r="G9">
        <v>12</v>
      </c>
      <c r="J9">
        <v>0.18</v>
      </c>
      <c r="K9" t="s">
        <v>31</v>
      </c>
      <c r="L9" t="s">
        <v>28</v>
      </c>
      <c r="M9">
        <v>0.83</v>
      </c>
      <c r="N9">
        <v>0.81599999999999995</v>
      </c>
      <c r="O9" t="s">
        <v>41</v>
      </c>
      <c r="P9" t="s">
        <v>42</v>
      </c>
      <c r="Q9" t="s">
        <v>24</v>
      </c>
    </row>
    <row r="10" spans="1:17" x14ac:dyDescent="0.4">
      <c r="A10" t="str">
        <f>HYPERLINK("https://www.monolithicpower.cn/cn/mp3908.html?utm_source=mps_website&amp;utm_medium=document&amp;utm_campaign=category-spreadsheet","MP3908")</f>
        <v>MP3908</v>
      </c>
      <c r="B10" t="s">
        <v>43</v>
      </c>
      <c r="C10" t="s">
        <v>26</v>
      </c>
      <c r="D10" t="s">
        <v>18</v>
      </c>
      <c r="E10">
        <v>1</v>
      </c>
      <c r="F10">
        <v>4.75</v>
      </c>
      <c r="G10">
        <v>10</v>
      </c>
      <c r="J10">
        <v>0.27</v>
      </c>
      <c r="K10" t="s">
        <v>31</v>
      </c>
      <c r="L10" t="s">
        <v>21</v>
      </c>
      <c r="M10">
        <v>0.86</v>
      </c>
      <c r="N10">
        <v>0.81799999999999995</v>
      </c>
      <c r="O10" t="s">
        <v>44</v>
      </c>
      <c r="P10" t="s">
        <v>33</v>
      </c>
      <c r="Q10" t="s">
        <v>24</v>
      </c>
    </row>
    <row r="11" spans="1:17" x14ac:dyDescent="0.4">
      <c r="A11" t="str">
        <f>HYPERLINK("https://www.monolithicpower.cn/cn/mp3910.html?utm_source=mps_website&amp;utm_medium=document&amp;utm_campaign=category-spreadsheet","MP3910")</f>
        <v>MP3910</v>
      </c>
      <c r="B11" t="s">
        <v>45</v>
      </c>
      <c r="C11" t="s">
        <v>26</v>
      </c>
      <c r="D11" t="s">
        <v>18</v>
      </c>
      <c r="E11">
        <v>1</v>
      </c>
      <c r="F11">
        <v>5</v>
      </c>
      <c r="G11">
        <v>35</v>
      </c>
      <c r="J11">
        <v>0.28799999999999998</v>
      </c>
      <c r="K11" t="s">
        <v>31</v>
      </c>
      <c r="L11" t="s">
        <v>21</v>
      </c>
      <c r="M11">
        <v>0.95</v>
      </c>
      <c r="N11">
        <v>1.2370000000000001</v>
      </c>
      <c r="O11" t="s">
        <v>46</v>
      </c>
      <c r="P11" t="s">
        <v>33</v>
      </c>
      <c r="Q11" t="s">
        <v>24</v>
      </c>
    </row>
    <row r="12" spans="1:17" x14ac:dyDescent="0.4">
      <c r="A12" t="str">
        <f>HYPERLINK("https://www.monolithicpower.cn/cn/mp3910a.html?utm_source=mps_website&amp;utm_medium=document&amp;utm_campaign=category-spreadsheet","MP3910A")</f>
        <v>MP3910A</v>
      </c>
      <c r="B12" t="s">
        <v>45</v>
      </c>
      <c r="C12" t="s">
        <v>26</v>
      </c>
      <c r="D12" t="s">
        <v>18</v>
      </c>
      <c r="E12">
        <v>1</v>
      </c>
      <c r="F12">
        <v>9</v>
      </c>
      <c r="G12">
        <v>14</v>
      </c>
      <c r="J12">
        <v>0.4</v>
      </c>
      <c r="K12" t="s">
        <v>31</v>
      </c>
      <c r="L12" t="s">
        <v>21</v>
      </c>
      <c r="M12">
        <v>0.95</v>
      </c>
      <c r="N12">
        <v>1.2370000000000001</v>
      </c>
      <c r="O12" t="s">
        <v>47</v>
      </c>
      <c r="P12" t="s">
        <v>48</v>
      </c>
      <c r="Q12" t="s">
        <v>24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MPS Products 控制器 2024-12-25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贾禾</dc:creator>
  <cp:lastModifiedBy>禾 贾</cp:lastModifiedBy>
  <dcterms:created xsi:type="dcterms:W3CDTF">2024-12-25T07:04:19Z</dcterms:created>
  <dcterms:modified xsi:type="dcterms:W3CDTF">2024-12-25T07:04:19Z</dcterms:modified>
</cp:coreProperties>
</file>