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01\share\视觉中心\3.视觉中心内部任务管理\陈智勇\bb\"/>
    </mc:Choice>
  </mc:AlternateContent>
  <bookViews>
    <workbookView xWindow="0" yWindow="0" windowWidth="28800" windowHeight="11640"/>
  </bookViews>
  <sheets>
    <sheet name="Touch Sensors" sheetId="1" r:id="rId1"/>
  </sheets>
  <calcPr calcId="152511"/>
</workbook>
</file>

<file path=xl/calcChain.xml><?xml version="1.0" encoding="utf-8"?>
<calcChain xmlns="http://schemas.openxmlformats.org/spreadsheetml/2006/main">
  <c r="A2" i="1" l="1"/>
  <c r="B2" i="1"/>
  <c r="A3" i="1"/>
  <c r="B3" i="1"/>
  <c r="A4" i="1"/>
  <c r="B4" i="1"/>
  <c r="A5" i="1"/>
  <c r="B5" i="1"/>
  <c r="A6" i="1"/>
  <c r="B6" i="1"/>
  <c r="A7" i="1"/>
  <c r="B7" i="1"/>
  <c r="A8" i="1"/>
  <c r="B8" i="1"/>
</calcChain>
</file>

<file path=xl/comments1.xml><?xml version="1.0" encoding="utf-8"?>
<comments xmlns="http://schemas.openxmlformats.org/spreadsheetml/2006/main">
  <authors>
    <author/>
  </authors>
  <commentList>
    <comment ref="L2" authorId="0" shapeId="0">
      <text>
        <r>
          <rPr>
            <sz val="10"/>
            <rFont val="Arial"/>
            <family val="2"/>
          </rPr>
          <t>VDD=2.8V
VDD=5.5V</t>
        </r>
      </text>
    </comment>
    <comment ref="L3" authorId="0" shapeId="0">
      <text>
        <r>
          <rPr>
            <sz val="10"/>
            <rFont val="Arial"/>
            <family val="2"/>
          </rPr>
          <t>VDD=2.8V
VDD=5.5V</t>
        </r>
      </text>
    </comment>
    <comment ref="L4" authorId="0" shapeId="0">
      <text>
        <r>
          <rPr>
            <sz val="10"/>
            <rFont val="Arial"/>
            <family val="2"/>
          </rPr>
          <t>VDD=2.8V
VDD=5.5V</t>
        </r>
      </text>
    </comment>
    <comment ref="L5" authorId="0" shapeId="0">
      <text>
        <r>
          <rPr>
            <sz val="10"/>
            <rFont val="Arial"/>
            <family val="2"/>
          </rPr>
          <t>VDD=2.8V
VDD=5.5V</t>
        </r>
      </text>
    </comment>
    <comment ref="L6" authorId="0" shapeId="0">
      <text>
        <r>
          <rPr>
            <sz val="10"/>
            <rFont val="Arial"/>
            <family val="2"/>
          </rPr>
          <t>VDD=2.8V
VDD=5.5V</t>
        </r>
      </text>
    </comment>
    <comment ref="L7" authorId="0" shapeId="0">
      <text>
        <r>
          <rPr>
            <sz val="10"/>
            <rFont val="Arial"/>
            <family val="2"/>
          </rPr>
          <t>VDD=5.5V</t>
        </r>
      </text>
    </comment>
  </commentList>
</comments>
</file>

<file path=xl/sharedStrings.xml><?xml version="1.0" encoding="utf-8"?>
<sst xmlns="http://schemas.openxmlformats.org/spreadsheetml/2006/main" count="90" uniqueCount="29">
  <si>
    <t>Product</t>
  </si>
  <si>
    <t>Datasheet</t>
  </si>
  <si>
    <t>Description</t>
  </si>
  <si>
    <t>Compliance</t>
  </si>
  <si>
    <t>Status</t>
  </si>
  <si>
    <t>Number of Sensing Inputs</t>
  </si>
  <si>
    <t>Number of Sensing Outputs</t>
  </si>
  <si>
    <t>Interface Control</t>
  </si>
  <si>
    <t>Proximity Sensing</t>
  </si>
  <si>
    <t>VDD Min (V)</t>
  </si>
  <si>
    <t>VDD Max (V)</t>
  </si>
  <si>
    <t>IDD Typ (µA)</t>
  </si>
  <si>
    <t>Package Type</t>
  </si>
  <si>
    <t>Capacitance-Digital-Converter for Electrostatic Capacitive Touch Sensors</t>
  </si>
  <si>
    <t>Pb-free
Halide free</t>
  </si>
  <si>
    <t>Active</t>
  </si>
  <si>
    <t>8</t>
  </si>
  <si>
    <t>Yes</t>
  </si>
  <si>
    <t>2.6</t>
  </si>
  <si>
    <t>5.5</t>
  </si>
  <si>
    <t>320
740</t>
  </si>
  <si>
    <t>SSOP-30</t>
  </si>
  <si>
    <t>VCT-28</t>
  </si>
  <si>
    <t>16</t>
  </si>
  <si>
    <t>0</t>
  </si>
  <si>
    <t>570
1300</t>
  </si>
  <si>
    <t>AEC Qualified
PPAP Capable
Pb-free
Halide free</t>
  </si>
  <si>
    <t>800</t>
  </si>
  <si>
    <t>I²C
SPI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</si>
</sst>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sz val="10"/>
      <color indexed="9"/>
      <name val="Arial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"/>
  <sheetViews>
    <sheetView tabSelected="1" workbookViewId="0">
      <pane ySplit="1" topLeftCell="A2" activePane="bottomLeft" state="frozen"/>
      <selection pane="bottomLeft" activeCell="N8" sqref="N8"/>
    </sheetView>
  </sheetViews>
  <sheetFormatPr defaultRowHeight="12.75" x14ac:dyDescent="0.2"/>
  <cols>
    <col min="1" max="13" width="18" customWidth="1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25.5" x14ac:dyDescent="0.2">
      <c r="A2" t="str">
        <f>HYPERLINK("https://www.onsemi.com/PowerSolutions/product.do?id=LC717A00AJ","LC717A00AJ")</f>
        <v>LC717A00AJ</v>
      </c>
      <c r="B2" t="str">
        <f>HYPERLINK("https://www.onsemi.com/pub/Collateral/LC717A00AJ-D.PDF","LC717A00AJ/D (140kB)")</f>
        <v>LC717A00AJ/D (140kB)</v>
      </c>
      <c r="C2" t="s">
        <v>13</v>
      </c>
      <c r="D2" s="2" t="s">
        <v>14</v>
      </c>
      <c r="E2" t="s">
        <v>15</v>
      </c>
      <c r="F2" s="2" t="s">
        <v>16</v>
      </c>
      <c r="G2" s="2" t="s">
        <v>16</v>
      </c>
      <c r="H2" s="2" t="s">
        <v>28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21</v>
      </c>
    </row>
    <row r="3" spans="1:13" ht="25.5" x14ac:dyDescent="0.2">
      <c r="A3" t="str">
        <f>HYPERLINK("https://www.onsemi.com/PowerSolutions/product.do?id=LC717A00AR","LC717A00AR")</f>
        <v>LC717A00AR</v>
      </c>
      <c r="B3" t="str">
        <f>HYPERLINK("https://www.onsemi.com/pub/Collateral/LC717A00AR-D.PDF","LC717A00AR/D (133kB)")</f>
        <v>LC717A00AR/D (133kB)</v>
      </c>
      <c r="C3" t="s">
        <v>13</v>
      </c>
      <c r="D3" s="2" t="s">
        <v>14</v>
      </c>
      <c r="E3" t="s">
        <v>15</v>
      </c>
      <c r="F3" s="2" t="s">
        <v>16</v>
      </c>
      <c r="G3" s="2" t="s">
        <v>16</v>
      </c>
      <c r="H3" s="2" t="s">
        <v>28</v>
      </c>
      <c r="I3" s="2" t="s">
        <v>17</v>
      </c>
      <c r="J3" s="2" t="s">
        <v>18</v>
      </c>
      <c r="K3" s="2" t="s">
        <v>19</v>
      </c>
      <c r="L3" s="2" t="s">
        <v>20</v>
      </c>
      <c r="M3" s="2" t="s">
        <v>22</v>
      </c>
    </row>
    <row r="4" spans="1:13" ht="25.5" x14ac:dyDescent="0.2">
      <c r="A4" t="str">
        <f>HYPERLINK("https://www.onsemi.com/PowerSolutions/product.do?id=LC717A10AJ","LC717A10AJ")</f>
        <v>LC717A10AJ</v>
      </c>
      <c r="B4" t="str">
        <f>HYPERLINK("https://www.onsemi.com/pub/Collateral/LC717A10AJ-D.PDF","LC717A10AJ/D (174kB)")</f>
        <v>LC717A10AJ/D (174kB)</v>
      </c>
      <c r="C4" t="s">
        <v>13</v>
      </c>
      <c r="D4" s="2" t="s">
        <v>14</v>
      </c>
      <c r="E4" t="s">
        <v>15</v>
      </c>
      <c r="F4" s="2" t="s">
        <v>23</v>
      </c>
      <c r="G4" s="2" t="s">
        <v>24</v>
      </c>
      <c r="H4" s="2" t="s">
        <v>28</v>
      </c>
      <c r="I4" s="2" t="s">
        <v>17</v>
      </c>
      <c r="J4" s="2" t="s">
        <v>18</v>
      </c>
      <c r="K4" s="2" t="s">
        <v>19</v>
      </c>
      <c r="L4" s="2" t="s">
        <v>25</v>
      </c>
      <c r="M4" s="2" t="s">
        <v>21</v>
      </c>
    </row>
    <row r="5" spans="1:13" ht="25.5" x14ac:dyDescent="0.2">
      <c r="A5" t="str">
        <f>HYPERLINK("https://www.onsemi.com/PowerSolutions/product.do?id=LC717A10AR","LC717A10AR")</f>
        <v>LC717A10AR</v>
      </c>
      <c r="B5" t="str">
        <f>HYPERLINK("https://www.onsemi.com/pub/Collateral/LC717A10AR-D.PDF","LC717A10AR/D (133kB)")</f>
        <v>LC717A10AR/D (133kB)</v>
      </c>
      <c r="C5" t="s">
        <v>13</v>
      </c>
      <c r="D5" s="2" t="s">
        <v>14</v>
      </c>
      <c r="E5" t="s">
        <v>15</v>
      </c>
      <c r="F5" s="2" t="s">
        <v>23</v>
      </c>
      <c r="G5" s="2" t="s">
        <v>24</v>
      </c>
      <c r="H5" s="2" t="s">
        <v>28</v>
      </c>
      <c r="I5" s="2" t="s">
        <v>17</v>
      </c>
      <c r="J5" s="2" t="s">
        <v>18</v>
      </c>
      <c r="K5" s="2" t="s">
        <v>19</v>
      </c>
      <c r="L5" s="2" t="s">
        <v>25</v>
      </c>
      <c r="M5" s="2" t="s">
        <v>22</v>
      </c>
    </row>
    <row r="6" spans="1:13" ht="25.5" x14ac:dyDescent="0.2">
      <c r="A6" t="str">
        <f>HYPERLINK("https://www.onsemi.com/PowerSolutions/product.do?id=LC717A10PJ","LC717A10PJ")</f>
        <v>LC717A10PJ</v>
      </c>
      <c r="B6" t="str">
        <f>HYPERLINK("https://www.onsemi.com/pub/Collateral/LC717A10PJ-D.PDF","LC717A10PJ/D (148kB)")</f>
        <v>LC717A10PJ/D (148kB)</v>
      </c>
      <c r="C6" t="s">
        <v>13</v>
      </c>
      <c r="D6" s="2" t="s">
        <v>14</v>
      </c>
      <c r="E6" t="s">
        <v>15</v>
      </c>
      <c r="F6" s="2" t="s">
        <v>23</v>
      </c>
      <c r="G6" s="2" t="s">
        <v>24</v>
      </c>
      <c r="H6" s="2" t="s">
        <v>28</v>
      </c>
      <c r="I6" s="2" t="s">
        <v>17</v>
      </c>
      <c r="J6" s="2" t="s">
        <v>18</v>
      </c>
      <c r="K6" s="2" t="s">
        <v>19</v>
      </c>
      <c r="L6" s="2" t="s">
        <v>25</v>
      </c>
      <c r="M6" s="2" t="s">
        <v>21</v>
      </c>
    </row>
    <row r="7" spans="1:13" ht="51" x14ac:dyDescent="0.2">
      <c r="A7" t="str">
        <f>HYPERLINK("https://www.onsemi.com/PowerSolutions/product.do?id=LC717A30UJ","LC717A30UJ")</f>
        <v>LC717A30UJ</v>
      </c>
      <c r="B7" t="str">
        <f>HYPERLINK("https://www.onsemi.com/pub/Collateral/LC717A30UJ-D.PDF","LC717A30UJ/D (181kB)")</f>
        <v>LC717A30UJ/D (181kB)</v>
      </c>
      <c r="C7" t="s">
        <v>13</v>
      </c>
      <c r="D7" s="2" t="s">
        <v>26</v>
      </c>
      <c r="E7" t="s">
        <v>15</v>
      </c>
      <c r="F7" s="2" t="s">
        <v>16</v>
      </c>
      <c r="G7" s="2" t="s">
        <v>24</v>
      </c>
      <c r="H7" s="2" t="s">
        <v>28</v>
      </c>
      <c r="I7" s="2" t="s">
        <v>17</v>
      </c>
      <c r="J7" s="2" t="s">
        <v>18</v>
      </c>
      <c r="K7" s="2" t="s">
        <v>19</v>
      </c>
      <c r="L7" s="2" t="s">
        <v>27</v>
      </c>
      <c r="M7" s="2" t="s">
        <v>21</v>
      </c>
    </row>
    <row r="8" spans="1:13" ht="51" x14ac:dyDescent="0.2">
      <c r="A8" t="str">
        <f>HYPERLINK("https://www.onsemi.com/PowerSolutions/product.do?id=LC717A30UR","LC717A30UR")</f>
        <v>LC717A30UR</v>
      </c>
      <c r="B8" t="str">
        <f>HYPERLINK("https://www.onsemi.com/pub/Collateral/LC717A30UR-D.PDF","LC717A30UR/D (167kB)")</f>
        <v>LC717A30UR/D (167kB)</v>
      </c>
      <c r="C8" t="s">
        <v>13</v>
      </c>
      <c r="D8" s="2" t="s">
        <v>26</v>
      </c>
      <c r="E8" t="s">
        <v>15</v>
      </c>
      <c r="F8" s="2" t="s">
        <v>16</v>
      </c>
      <c r="G8" s="2" t="s">
        <v>24</v>
      </c>
      <c r="H8" s="2" t="s">
        <v>28</v>
      </c>
      <c r="I8" s="2" t="s">
        <v>17</v>
      </c>
      <c r="J8" s="2" t="s">
        <v>18</v>
      </c>
      <c r="K8" s="2" t="s">
        <v>19</v>
      </c>
      <c r="L8" s="2" t="s">
        <v>27</v>
      </c>
      <c r="M8" s="2" t="s">
        <v>22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Touch Sensors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陈智勇</dc:creator>
  <cp:lastModifiedBy>陈智勇</cp:lastModifiedBy>
  <dcterms:created xsi:type="dcterms:W3CDTF">2020-08-24T07:01:54Z</dcterms:created>
  <dcterms:modified xsi:type="dcterms:W3CDTF">2020-08-24T07:01:54Z</dcterms:modified>
</cp:coreProperties>
</file>